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Изоляционные материалы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<sst xmlns="http://schemas.openxmlformats.org/spreadsheetml/2006/main" count="45" uniqueCount="44">
  <si>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Гидро/Пароизоляция</t>
  </si>
  <si>
    <t>Наименование</t>
  </si>
  <si>
    <t>Назначение</t>
  </si>
  <si>
    <t>1. В качестве тепловой, звуко- и пожароизоляции при устройстве ненагружаемых конструкций всех типов
зданий: скатной кровли, мансардных помещений, чердачных перекрытий, внутренних перегородок, полов с
покрытием всех типов по лагам.
2. В качестве нижнего выравнивающего слоя при устройстве фасадных конструкций с вентилируемым
зазором всех типов зданий в комбинации с плитами ИЗОМИН Венти.
3. В качестве среднего слоя для тепловой, звуко- и пожароизоляции при производстве металлических
дверей.
4. Для тепловой, звуко- и пожароизоляции инженерных сетей.
5. Для тепловой, звуко- и пожароизоляции вентиляционных отопительных систем.</t>
  </si>
  <si>
    <t>1. В качестве тепловой, звуко- и пожароизоляции при устройстве ненагружаемых конструкций всех типов зданий: скатной кровли, мансардных помещений, чердачных перекрытий, внутренних перегородок, полов с покрытием всех типов по лагам.
2. В качестве нижнего выравнивающего слоя при устройстве фасадных конструкций с вентилируемым зазором всех типов зданий в комбинации с плитами ИЗОМИН Венти.
3. В качестве среднего слоя для тепловой, звуко- и пожароизоляции при производстве металлических дверей.  
4. Для тепловой, звуко- и пожароизоляции промышленного оборудования.
5. Для тепловой, звуко- и пожароизоляции инженерных сетей.
6. Для тепловой, звуко- и пожароизоляции вентиляционных отопительных  систем.</t>
  </si>
  <si>
    <t xml:space="preserve">1. В качестве тепловой, звуко- и пожароизоляции при устройстве ненагружаемых конструкций всех типов зданий: скатной кровли, мансардных помещений, чердачных перекрытий, внутренних перегородок, полов с покрытием всех типов по лагам, вертикальных и наклонных каркасных стен.
2. В качестве среднего ненагружаемого слоя для тепловой, звуко- и пожароизоляции при устройстве многослойных стен полностью или частично выполненных из мелкоштучных материалов, в том числе стены подвалов.
3. В качестве среднего слоя для тепловой, звуко- и пожароизоляции при производстве металлических дверей.
4. Для тепловой, звуко- и пожароизоляции промышленного оборудования.
5. Для тепловой, звуко- и пожароизоляции инженерных сетей.
6. Для тепловой, звуко- и пожароизоляции вентиляционных отопительных  систем.
</t>
  </si>
  <si>
    <t>1. В качестве тепловой, звуко- и пожароизоляции с внешней стороны всех типов зданий  при устройстве фасадных конструкций с вентилируемым воздушным зазором (материал используется как самостоятельно, так и в комбинации с нижним выравнивающим слоем ИЗОМИН Лайт).
2. В качестве среднего слоя для тепловой, звуко- и пожароизоляции при устройстве каркасных стен с обшивками из стального профилировынного/гладкого листа.
3. В качестве среднего слоя для тепловой, звуко- и пожароизоляции при устройстве каркасных стен с обшивками из деревянных панелей в деревянном строительстве, а также при устройстве брусово-каркасных стен.
4. Для тепловой, звуко- и огне- изоляции промышленного оборудования.
5. В качестве среднего слоя для тепловой, звуко- и пожароизоляции при производстве металлических дверей.
6. Для тепловой, звуко- и огне- изоляции резервуаров и трубопроводов тепловых сетей, магистральных нефте- и газопроводов, технологических трубопроводов, инженерных сетей.</t>
  </si>
  <si>
    <t>Рекомендуемая область применения</t>
  </si>
  <si>
    <t>Размер плиты</t>
  </si>
  <si>
    <t>Упаковка</t>
  </si>
  <si>
    <t>Ширина, мм</t>
  </si>
  <si>
    <t>Кол-во, м2</t>
  </si>
  <si>
    <t>Кол-во, м3</t>
  </si>
  <si>
    <t>1. С внешней стороны всех типов зданий в качестве теплового, звуко- и пожароизоляционного слоя с последующим оштукатуриванием или нанесением защитно-декоративного покрытия (стены с отделочным слоем из традиционной штукатурки, стены  с отделочным слоем из тонкослойной штукатурки).
2. В качестве среднего слоя для тепловой, звуко- и пожароизоляции при производстве металлических дверей.
3. Для тепловой, звуко- и огне- изоляции металлических конструкций.</t>
  </si>
  <si>
    <t>1. В качестве нижнего слоя для тепловой, звуко- и пожароизоляции в многослойных покрытиях плоских кровель, в том числе без устройства цементной стяжки в комбинации с плитами ИЗОМИН Руф-В.
2. В качестве среднего слоя для тепловой, звуко- и пожароизоляции при производстве металлических дверей.
3. Для тепловой, звуко- и огне- изоляции металлических конструкций.</t>
  </si>
  <si>
    <t>1. В качестве верхнего слоя для тепловой, звуко- и пожароизоляции в многослойных покрытиях плоских кровель, в том числе без устройства цементной стяжки в комбинации с плитами ИЗОМИН Руф-Н.
2. В качестве монослойной тепловой, звуко- и пожароизоляции в многослойных покрытиях плоских кровель, в том числе без устройства цементной стяжки.
3. В качестве среднего слоя для тепловой, звуко- и пожароизоляции при производстве металлических дверей.
4. Для тепловой, звуко- и огне- изоляции металлических конструкций.</t>
  </si>
  <si>
    <t>Изоляционные материалы</t>
  </si>
  <si>
    <t>Длина, мм</t>
  </si>
  <si>
    <t>Толщина,мм</t>
  </si>
  <si>
    <t>Кол-во плит,шт</t>
  </si>
  <si>
    <t>Цена руб/м3</t>
  </si>
  <si>
    <r>
      <t>ИЗОМИН ВЕНТИ</t>
    </r>
    <r>
      <rPr>
        <sz val="11"/>
        <rFont val="Arial Cyr"/>
        <family val="0"/>
      </rPr>
      <t xml:space="preserve">
</t>
    </r>
    <r>
      <rPr>
        <b/>
        <sz val="11"/>
        <rFont val="Arial Cyr"/>
        <family val="0"/>
      </rPr>
      <t>плотность 80 кг/м3</t>
    </r>
  </si>
  <si>
    <r>
      <t>ИЗОМИН КАВИТИ</t>
    </r>
    <r>
      <rPr>
        <sz val="11"/>
        <rFont val="Arial Cyr"/>
        <family val="0"/>
      </rPr>
      <t xml:space="preserve">
</t>
    </r>
    <r>
      <rPr>
        <b/>
        <sz val="11"/>
        <rFont val="Arial Cyr"/>
        <family val="0"/>
      </rPr>
      <t>плотность 45 кг/м3</t>
    </r>
  </si>
  <si>
    <r>
      <t>ИЗОМИН ЛАЙТ</t>
    </r>
    <r>
      <rPr>
        <sz val="11"/>
        <rFont val="Arial Cyr"/>
        <family val="0"/>
      </rPr>
      <t xml:space="preserve">
</t>
    </r>
    <r>
      <rPr>
        <b/>
        <sz val="11"/>
        <rFont val="Arial Cyr"/>
        <family val="0"/>
      </rPr>
      <t>плотность 35 кг/м3</t>
    </r>
  </si>
  <si>
    <t>ИЗОМИН ЛАЙТ
плотность 25 кг/м3</t>
  </si>
  <si>
    <t>Ширина, 
мм</t>
  </si>
  <si>
    <t>Цена
за рулон, руб.</t>
  </si>
  <si>
    <t>Isovek A</t>
  </si>
  <si>
    <r>
      <t>Ветро/Гидроизоляция(90 кг/м</t>
    </r>
    <r>
      <rPr>
        <sz val="11"/>
        <color indexed="8"/>
        <rFont val="Calibri"/>
        <family val="2"/>
      </rPr>
      <t>²)</t>
    </r>
  </si>
  <si>
    <t>Isovek B</t>
  </si>
  <si>
    <t>Пароизоляция (60 кг/м²)</t>
  </si>
  <si>
    <t>Isovek C</t>
  </si>
  <si>
    <t>Пароизоляция (80 кг/м²)</t>
  </si>
  <si>
    <t>Isovek D</t>
  </si>
  <si>
    <t>Универсальная тканая (90кг/м²)</t>
  </si>
  <si>
    <t>Isovek K</t>
  </si>
  <si>
    <t>Гидроизоляция премиум класса 
(В цвете, 90 кг/м²)</t>
  </si>
  <si>
    <r>
      <rPr>
        <b/>
        <sz val="11"/>
        <rFont val="Arial Cyr"/>
        <family val="0"/>
      </rPr>
      <t>ИЗОМИН ФАСАД</t>
    </r>
    <r>
      <rPr>
        <sz val="12"/>
        <rFont val="Arial Cyr"/>
        <family val="0"/>
      </rPr>
      <t xml:space="preserve">
</t>
    </r>
    <r>
      <rPr>
        <b/>
        <sz val="11"/>
        <rFont val="Arial Cyr"/>
        <family val="0"/>
      </rPr>
      <t>плотность 150 кг/м3</t>
    </r>
  </si>
  <si>
    <r>
      <rPr>
        <b/>
        <sz val="11"/>
        <rFont val="Arial Cyr"/>
        <family val="0"/>
      </rPr>
      <t>ИЗОМИН РУФ-Н</t>
    </r>
    <r>
      <rPr>
        <sz val="12"/>
        <rFont val="Arial Cyr"/>
        <family val="0"/>
      </rPr>
      <t xml:space="preserve">
</t>
    </r>
    <r>
      <rPr>
        <b/>
        <sz val="11"/>
        <rFont val="Arial Cyr"/>
        <family val="0"/>
      </rPr>
      <t>плотность 110 кг/м3</t>
    </r>
  </si>
  <si>
    <r>
      <rPr>
        <b/>
        <sz val="11"/>
        <rFont val="Arial Cyr"/>
        <family val="0"/>
      </rPr>
      <t>ИЗОМИН РУФ-В</t>
    </r>
    <r>
      <rPr>
        <sz val="12"/>
        <rFont val="Arial Cyr"/>
        <family val="0"/>
      </rPr>
      <t xml:space="preserve">
</t>
    </r>
    <r>
      <rPr>
        <b/>
        <sz val="11"/>
        <rFont val="Arial Cyr"/>
        <family val="0"/>
      </rPr>
      <t>плотность 180 кг/м3</t>
    </r>
  </si>
  <si>
    <t>Площадь, м2</t>
  </si>
  <si>
    <t>*Цены указанны у учетом НДС</t>
  </si>
  <si>
    <t>Стандарная позиция</t>
  </si>
  <si>
    <t>Цена на стандарные позиции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</si>
</sst>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0</xdr:rowOff>
    </xdr:from>
    <xdr:to>
      <xdr:col>7</xdr:col>
      <xdr:colOff>171450</xdr:colOff>
      <xdr:row>8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75533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5" zoomScaleNormal="85" zoomScalePageLayoutView="0" workbookViewId="0" topLeftCell="A1">
      <selection activeCell="K32" sqref="K32"/>
    </sheetView>
  </sheetViews>
  <sheetFormatPr defaultColWidth="9.140625" defaultRowHeight="15"/>
  <cols>
    <col min="1" max="1" width="24.140625" style="0" customWidth="1"/>
    <col min="2" max="2" width="60.28125" style="0" customWidth="1"/>
    <col min="5" max="5" width="12.7109375" style="0" customWidth="1"/>
    <col min="6" max="6" width="14.7109375" style="0" customWidth="1"/>
    <col min="7" max="7" width="9.8515625" style="0" customWidth="1"/>
  </cols>
  <sheetData>
    <row r="1" spans="1:9" ht="15">
      <c r="A1" s="17"/>
      <c r="B1" s="17"/>
      <c r="C1" s="17"/>
      <c r="D1" s="17"/>
      <c r="E1" s="17"/>
      <c r="F1" s="17"/>
      <c r="G1" s="17"/>
      <c r="H1" s="17"/>
      <c r="I1" s="17"/>
    </row>
    <row r="2" spans="1:9" ht="15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3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36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19.5" customHeight="1">
      <c r="A5" s="17"/>
      <c r="B5" s="17"/>
      <c r="C5" s="17"/>
      <c r="D5" s="17"/>
      <c r="E5" s="17"/>
      <c r="F5" s="17"/>
      <c r="G5" s="17"/>
      <c r="H5" s="17"/>
      <c r="I5" s="17"/>
    </row>
    <row r="6" spans="1:9" ht="27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30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5">
      <c r="A8" s="17"/>
      <c r="B8" s="17"/>
      <c r="C8" s="17"/>
      <c r="D8" s="17"/>
      <c r="E8" s="17"/>
      <c r="F8" s="17"/>
      <c r="G8" s="17"/>
      <c r="H8" s="17"/>
      <c r="I8" s="17"/>
    </row>
    <row r="9" spans="1:9" ht="15">
      <c r="A9" s="18"/>
      <c r="B9" s="18"/>
      <c r="C9" s="18"/>
      <c r="D9" s="18"/>
      <c r="E9" s="18"/>
      <c r="F9" s="18"/>
      <c r="G9" s="18"/>
      <c r="H9" s="18"/>
      <c r="I9" s="18"/>
    </row>
    <row r="10" spans="1:9" s="1" customFormat="1" ht="15">
      <c r="A10" s="39" t="s">
        <v>16</v>
      </c>
      <c r="B10" s="39"/>
      <c r="C10" s="39"/>
      <c r="D10" s="39"/>
      <c r="E10" s="39"/>
      <c r="F10" s="39"/>
      <c r="G10" s="39"/>
      <c r="H10" s="39"/>
      <c r="I10" s="39"/>
    </row>
    <row r="11" spans="1:9" s="1" customFormat="1" ht="15">
      <c r="A11" s="39"/>
      <c r="B11" s="39"/>
      <c r="C11" s="39"/>
      <c r="D11" s="39"/>
      <c r="E11" s="39"/>
      <c r="F11" s="39"/>
      <c r="G11" s="39"/>
      <c r="H11" s="39"/>
      <c r="I11" s="39"/>
    </row>
    <row r="12" spans="1:9" s="1" customFormat="1" ht="15">
      <c r="A12" s="40" t="s">
        <v>1</v>
      </c>
      <c r="B12" s="40" t="s">
        <v>7</v>
      </c>
      <c r="C12" s="40" t="s">
        <v>8</v>
      </c>
      <c r="D12" s="40"/>
      <c r="E12" s="40"/>
      <c r="F12" s="40" t="s">
        <v>9</v>
      </c>
      <c r="G12" s="40"/>
      <c r="H12" s="40"/>
      <c r="I12" s="41" t="s">
        <v>20</v>
      </c>
    </row>
    <row r="13" spans="1:9" s="1" customFormat="1" ht="30">
      <c r="A13" s="40"/>
      <c r="B13" s="40"/>
      <c r="C13" s="3" t="s">
        <v>17</v>
      </c>
      <c r="D13" s="3" t="s">
        <v>10</v>
      </c>
      <c r="E13" s="3" t="s">
        <v>18</v>
      </c>
      <c r="F13" s="3" t="s">
        <v>19</v>
      </c>
      <c r="G13" s="3" t="s">
        <v>11</v>
      </c>
      <c r="H13" s="3" t="s">
        <v>12</v>
      </c>
      <c r="I13" s="41"/>
    </row>
    <row r="14" spans="1:9" s="4" customFormat="1" ht="86.25" customHeight="1">
      <c r="A14" s="19" t="s">
        <v>24</v>
      </c>
      <c r="B14" s="20" t="s">
        <v>3</v>
      </c>
      <c r="C14" s="25">
        <v>1000</v>
      </c>
      <c r="D14" s="25">
        <v>600</v>
      </c>
      <c r="E14" s="5">
        <v>50</v>
      </c>
      <c r="F14" s="5">
        <v>10</v>
      </c>
      <c r="G14" s="5">
        <f aca="true" t="shared" si="0" ref="G14:G21">F14*0.6</f>
        <v>6</v>
      </c>
      <c r="H14" s="6">
        <f aca="true" t="shared" si="1" ref="H14:H21">E14*F14*600/1000000</f>
        <v>0.3</v>
      </c>
      <c r="I14" s="26">
        <v>1665</v>
      </c>
    </row>
    <row r="15" spans="1:9" s="4" customFormat="1" ht="99.75" customHeight="1">
      <c r="A15" s="19"/>
      <c r="B15" s="20"/>
      <c r="C15" s="25"/>
      <c r="D15" s="25"/>
      <c r="E15" s="5">
        <v>100</v>
      </c>
      <c r="F15" s="5">
        <v>5</v>
      </c>
      <c r="G15" s="5">
        <f t="shared" si="0"/>
        <v>3</v>
      </c>
      <c r="H15" s="6">
        <f t="shared" si="1"/>
        <v>0.3</v>
      </c>
      <c r="I15" s="26"/>
    </row>
    <row r="16" spans="1:9" s="4" customFormat="1" ht="21.75" customHeight="1" hidden="1" thickBot="1">
      <c r="A16" s="19"/>
      <c r="B16" s="20"/>
      <c r="C16" s="25"/>
      <c r="D16" s="25"/>
      <c r="E16" s="5">
        <v>150</v>
      </c>
      <c r="F16" s="5">
        <v>3</v>
      </c>
      <c r="G16" s="5">
        <f t="shared" si="0"/>
        <v>1.7999999999999998</v>
      </c>
      <c r="H16" s="6">
        <f t="shared" si="1"/>
        <v>0.27</v>
      </c>
      <c r="I16" s="26"/>
    </row>
    <row r="17" spans="1:9" s="4" customFormat="1" ht="70.5" customHeight="1">
      <c r="A17" s="19" t="s">
        <v>23</v>
      </c>
      <c r="B17" s="20" t="s">
        <v>4</v>
      </c>
      <c r="C17" s="25">
        <v>1000</v>
      </c>
      <c r="D17" s="25">
        <v>600</v>
      </c>
      <c r="E17" s="5">
        <v>50</v>
      </c>
      <c r="F17" s="5">
        <v>10</v>
      </c>
      <c r="G17" s="5">
        <f t="shared" si="0"/>
        <v>6</v>
      </c>
      <c r="H17" s="6">
        <f t="shared" si="1"/>
        <v>0.3</v>
      </c>
      <c r="I17" s="26">
        <v>1695</v>
      </c>
    </row>
    <row r="18" spans="1:9" s="4" customFormat="1" ht="81" customHeight="1">
      <c r="A18" s="19"/>
      <c r="B18" s="20"/>
      <c r="C18" s="25"/>
      <c r="D18" s="25"/>
      <c r="E18" s="5">
        <v>100</v>
      </c>
      <c r="F18" s="5">
        <v>5</v>
      </c>
      <c r="G18" s="5">
        <f t="shared" si="0"/>
        <v>3</v>
      </c>
      <c r="H18" s="6">
        <f t="shared" si="1"/>
        <v>0.3</v>
      </c>
      <c r="I18" s="26"/>
    </row>
    <row r="19" spans="1:9" s="4" customFormat="1" ht="19.5" customHeight="1" hidden="1" thickBot="1">
      <c r="A19" s="19"/>
      <c r="B19" s="20"/>
      <c r="C19" s="25"/>
      <c r="D19" s="25"/>
      <c r="E19" s="5">
        <v>150</v>
      </c>
      <c r="F19" s="5">
        <v>3</v>
      </c>
      <c r="G19" s="5">
        <f t="shared" si="0"/>
        <v>1.7999999999999998</v>
      </c>
      <c r="H19" s="6">
        <f t="shared" si="1"/>
        <v>0.27</v>
      </c>
      <c r="I19" s="26"/>
    </row>
    <row r="20" spans="1:9" s="4" customFormat="1" ht="91.5" customHeight="1">
      <c r="A20" s="19" t="s">
        <v>22</v>
      </c>
      <c r="B20" s="20" t="s">
        <v>5</v>
      </c>
      <c r="C20" s="27">
        <v>1000</v>
      </c>
      <c r="D20" s="27">
        <v>600</v>
      </c>
      <c r="E20" s="5">
        <v>50</v>
      </c>
      <c r="F20" s="5">
        <v>10</v>
      </c>
      <c r="G20" s="5">
        <f t="shared" si="0"/>
        <v>6</v>
      </c>
      <c r="H20" s="6">
        <f t="shared" si="1"/>
        <v>0.3</v>
      </c>
      <c r="I20" s="26">
        <v>2020</v>
      </c>
    </row>
    <row r="21" spans="1:9" s="4" customFormat="1" ht="109.5" customHeight="1">
      <c r="A21" s="25"/>
      <c r="B21" s="20"/>
      <c r="C21" s="27"/>
      <c r="D21" s="27"/>
      <c r="E21" s="5">
        <v>100</v>
      </c>
      <c r="F21" s="5">
        <v>5</v>
      </c>
      <c r="G21" s="5">
        <f t="shared" si="0"/>
        <v>3</v>
      </c>
      <c r="H21" s="6">
        <f t="shared" si="1"/>
        <v>0.3</v>
      </c>
      <c r="I21" s="26"/>
    </row>
    <row r="22" spans="1:9" s="4" customFormat="1" ht="85.5" customHeight="1">
      <c r="A22" s="19" t="s">
        <v>21</v>
      </c>
      <c r="B22" s="20" t="s">
        <v>6</v>
      </c>
      <c r="C22" s="27">
        <v>1000</v>
      </c>
      <c r="D22" s="27">
        <v>500</v>
      </c>
      <c r="E22" s="6">
        <v>50</v>
      </c>
      <c r="F22" s="5">
        <v>8</v>
      </c>
      <c r="G22" s="5">
        <f>F22*0.5</f>
        <v>4</v>
      </c>
      <c r="H22" s="6">
        <f>E22*F22*500/1000000</f>
        <v>0.2</v>
      </c>
      <c r="I22" s="26">
        <v>3255</v>
      </c>
    </row>
    <row r="23" spans="1:9" s="4" customFormat="1" ht="111.75" customHeight="1">
      <c r="A23" s="25"/>
      <c r="B23" s="20"/>
      <c r="C23" s="27"/>
      <c r="D23" s="27"/>
      <c r="E23" s="6">
        <v>100</v>
      </c>
      <c r="F23" s="5">
        <v>4</v>
      </c>
      <c r="G23" s="5">
        <f>F23*0.5</f>
        <v>2</v>
      </c>
      <c r="H23" s="6">
        <f>E23*F23*500/1000000</f>
        <v>0.2</v>
      </c>
      <c r="I23" s="26"/>
    </row>
    <row r="24" spans="1:9" s="2" customFormat="1" ht="19.5" customHeight="1">
      <c r="A24" s="29" t="s">
        <v>37</v>
      </c>
      <c r="B24" s="20" t="s">
        <v>13</v>
      </c>
      <c r="C24" s="30">
        <v>1000</v>
      </c>
      <c r="D24" s="30">
        <v>500</v>
      </c>
      <c r="E24" s="21">
        <v>50</v>
      </c>
      <c r="F24" s="23">
        <v>6</v>
      </c>
      <c r="G24" s="23">
        <f>F24*0.5</f>
        <v>3</v>
      </c>
      <c r="H24" s="21">
        <f>E24*F24*500/1000000</f>
        <v>0.15</v>
      </c>
      <c r="I24" s="31">
        <v>5725</v>
      </c>
    </row>
    <row r="25" spans="1:9" s="2" customFormat="1" ht="72.75" customHeight="1">
      <c r="A25" s="29"/>
      <c r="B25" s="20"/>
      <c r="C25" s="30"/>
      <c r="D25" s="30"/>
      <c r="E25" s="22"/>
      <c r="F25" s="24"/>
      <c r="G25" s="24"/>
      <c r="H25" s="22"/>
      <c r="I25" s="31"/>
    </row>
    <row r="26" spans="1:9" s="2" customFormat="1" ht="44.25" customHeight="1">
      <c r="A26" s="29"/>
      <c r="B26" s="20"/>
      <c r="C26" s="30"/>
      <c r="D26" s="30"/>
      <c r="E26" s="7">
        <v>100</v>
      </c>
      <c r="F26" s="8">
        <v>3</v>
      </c>
      <c r="G26" s="8">
        <f aca="true" t="shared" si="2" ref="G26:G31">F26*0.5</f>
        <v>1.5</v>
      </c>
      <c r="H26" s="7">
        <f aca="true" t="shared" si="3" ref="H26:H31">E26*F26*500/1000000</f>
        <v>0.15</v>
      </c>
      <c r="I26" s="31"/>
    </row>
    <row r="27" spans="1:9" s="2" customFormat="1" ht="57" customHeight="1">
      <c r="A27" s="29" t="s">
        <v>38</v>
      </c>
      <c r="B27" s="20" t="s">
        <v>14</v>
      </c>
      <c r="C27" s="30">
        <v>1000</v>
      </c>
      <c r="D27" s="30">
        <v>500</v>
      </c>
      <c r="E27" s="7">
        <v>50</v>
      </c>
      <c r="F27" s="8">
        <v>7</v>
      </c>
      <c r="G27" s="8">
        <f t="shared" si="2"/>
        <v>3.5</v>
      </c>
      <c r="H27" s="7">
        <f t="shared" si="3"/>
        <v>0.175</v>
      </c>
      <c r="I27" s="31">
        <v>4425</v>
      </c>
    </row>
    <row r="28" spans="1:9" s="2" customFormat="1" ht="68.25" customHeight="1">
      <c r="A28" s="36"/>
      <c r="B28" s="20"/>
      <c r="C28" s="30"/>
      <c r="D28" s="30"/>
      <c r="E28" s="7">
        <v>100</v>
      </c>
      <c r="F28" s="8">
        <v>4</v>
      </c>
      <c r="G28" s="8">
        <f t="shared" si="2"/>
        <v>2</v>
      </c>
      <c r="H28" s="7">
        <f t="shared" si="3"/>
        <v>0.2</v>
      </c>
      <c r="I28" s="31"/>
    </row>
    <row r="29" spans="1:9" s="2" customFormat="1" ht="46.5" customHeight="1">
      <c r="A29" s="29" t="s">
        <v>39</v>
      </c>
      <c r="B29" s="20" t="s">
        <v>15</v>
      </c>
      <c r="C29" s="30">
        <v>1000</v>
      </c>
      <c r="D29" s="30">
        <v>500</v>
      </c>
      <c r="E29" s="7">
        <v>30</v>
      </c>
      <c r="F29" s="8">
        <v>9</v>
      </c>
      <c r="G29" s="8">
        <f t="shared" si="2"/>
        <v>4.5</v>
      </c>
      <c r="H29" s="7">
        <f t="shared" si="3"/>
        <v>0.135</v>
      </c>
      <c r="I29" s="31">
        <v>7025</v>
      </c>
    </row>
    <row r="30" spans="1:9" s="2" customFormat="1" ht="46.5" customHeight="1">
      <c r="A30" s="29"/>
      <c r="B30" s="20"/>
      <c r="C30" s="30"/>
      <c r="D30" s="30"/>
      <c r="E30" s="7">
        <v>40</v>
      </c>
      <c r="F30" s="8">
        <v>6</v>
      </c>
      <c r="G30" s="8">
        <f t="shared" si="2"/>
        <v>3</v>
      </c>
      <c r="H30" s="7">
        <f t="shared" si="3"/>
        <v>0.12</v>
      </c>
      <c r="I30" s="31"/>
    </row>
    <row r="31" spans="1:9" s="2" customFormat="1" ht="45" customHeight="1">
      <c r="A31" s="29"/>
      <c r="B31" s="20"/>
      <c r="C31" s="30"/>
      <c r="D31" s="30"/>
      <c r="E31" s="7">
        <v>50</v>
      </c>
      <c r="F31" s="8">
        <v>5</v>
      </c>
      <c r="G31" s="8">
        <f t="shared" si="2"/>
        <v>2.5</v>
      </c>
      <c r="H31" s="7">
        <f t="shared" si="3"/>
        <v>0.125</v>
      </c>
      <c r="I31" s="31"/>
    </row>
    <row r="32" spans="1:9" ht="27.75" customHeight="1">
      <c r="A32" s="38" t="s">
        <v>0</v>
      </c>
      <c r="B32" s="38"/>
      <c r="C32" s="38"/>
      <c r="D32" s="38"/>
      <c r="E32" s="38"/>
      <c r="F32" s="38"/>
      <c r="G32" s="38"/>
      <c r="H32" s="38"/>
      <c r="I32" s="38"/>
    </row>
    <row r="33" spans="1:9" ht="31.5" customHeight="1">
      <c r="A33" s="9" t="s">
        <v>1</v>
      </c>
      <c r="B33" s="9" t="s">
        <v>2</v>
      </c>
      <c r="C33" s="37" t="s">
        <v>25</v>
      </c>
      <c r="D33" s="37"/>
      <c r="E33" s="37" t="s">
        <v>40</v>
      </c>
      <c r="F33" s="37"/>
      <c r="G33" s="37"/>
      <c r="H33" s="37" t="s">
        <v>26</v>
      </c>
      <c r="I33" s="37"/>
    </row>
    <row r="34" spans="1:9" s="11" customFormat="1" ht="15" customHeight="1">
      <c r="A34" s="14" t="s">
        <v>27</v>
      </c>
      <c r="B34" s="10" t="s">
        <v>28</v>
      </c>
      <c r="C34" s="34">
        <v>1600</v>
      </c>
      <c r="D34" s="35"/>
      <c r="E34" s="32">
        <v>70</v>
      </c>
      <c r="F34" s="32"/>
      <c r="G34" s="32"/>
      <c r="H34" s="33">
        <v>1361</v>
      </c>
      <c r="I34" s="33"/>
    </row>
    <row r="35" spans="1:9" s="11" customFormat="1" ht="15" customHeight="1">
      <c r="A35" s="14" t="s">
        <v>29</v>
      </c>
      <c r="B35" s="12" t="s">
        <v>30</v>
      </c>
      <c r="C35" s="34">
        <v>1600</v>
      </c>
      <c r="D35" s="35"/>
      <c r="E35" s="32">
        <v>70</v>
      </c>
      <c r="F35" s="32"/>
      <c r="G35" s="32"/>
      <c r="H35" s="33">
        <v>1057</v>
      </c>
      <c r="I35" s="33"/>
    </row>
    <row r="36" spans="1:9" s="11" customFormat="1" ht="15" customHeight="1">
      <c r="A36" s="14" t="s">
        <v>31</v>
      </c>
      <c r="B36" s="12" t="s">
        <v>32</v>
      </c>
      <c r="C36" s="34">
        <v>1600</v>
      </c>
      <c r="D36" s="35"/>
      <c r="E36" s="32">
        <v>70</v>
      </c>
      <c r="F36" s="32"/>
      <c r="G36" s="32"/>
      <c r="H36" s="33">
        <v>1454</v>
      </c>
      <c r="I36" s="33"/>
    </row>
    <row r="37" spans="1:9" s="11" customFormat="1" ht="15" customHeight="1">
      <c r="A37" s="14" t="s">
        <v>33</v>
      </c>
      <c r="B37" s="12" t="s">
        <v>34</v>
      </c>
      <c r="C37" s="34">
        <v>1500</v>
      </c>
      <c r="D37" s="35"/>
      <c r="E37" s="32">
        <v>70</v>
      </c>
      <c r="F37" s="32"/>
      <c r="G37" s="32"/>
      <c r="H37" s="33">
        <v>1582</v>
      </c>
      <c r="I37" s="33"/>
    </row>
    <row r="38" spans="1:9" s="11" customFormat="1" ht="33" customHeight="1">
      <c r="A38" s="14" t="s">
        <v>35</v>
      </c>
      <c r="B38" s="13" t="s">
        <v>36</v>
      </c>
      <c r="C38" s="32">
        <v>1500</v>
      </c>
      <c r="D38" s="32"/>
      <c r="E38" s="32">
        <v>70</v>
      </c>
      <c r="F38" s="32"/>
      <c r="G38" s="32"/>
      <c r="H38" s="33">
        <v>1767</v>
      </c>
      <c r="I38" s="33"/>
    </row>
    <row r="39" spans="1:9" ht="15">
      <c r="A39" s="28" t="s">
        <v>41</v>
      </c>
      <c r="B39" s="28"/>
      <c r="C39" s="28"/>
      <c r="D39" s="28"/>
      <c r="E39" s="28"/>
      <c r="F39" s="28"/>
      <c r="G39" s="28"/>
      <c r="H39" s="28"/>
      <c r="I39" s="28"/>
    </row>
    <row r="40" spans="1:2" ht="15">
      <c r="A40" s="15" t="s">
        <v>42</v>
      </c>
      <c r="B40" s="16" t="s">
        <v>43</v>
      </c>
    </row>
  </sheetData>
  <sheetProtection/>
  <mergeCells count="66">
    <mergeCell ref="A10:I11"/>
    <mergeCell ref="B12:B13"/>
    <mergeCell ref="A12:A13"/>
    <mergeCell ref="C12:E12"/>
    <mergeCell ref="F12:H12"/>
    <mergeCell ref="I12:I13"/>
    <mergeCell ref="H33:I33"/>
    <mergeCell ref="C34:D34"/>
    <mergeCell ref="C35:D35"/>
    <mergeCell ref="C36:D36"/>
    <mergeCell ref="A29:A31"/>
    <mergeCell ref="B29:B31"/>
    <mergeCell ref="C29:C31"/>
    <mergeCell ref="D29:D31"/>
    <mergeCell ref="I29:I31"/>
    <mergeCell ref="A32:I32"/>
    <mergeCell ref="H38:I38"/>
    <mergeCell ref="C37:D37"/>
    <mergeCell ref="E34:G34"/>
    <mergeCell ref="E35:G35"/>
    <mergeCell ref="A27:A28"/>
    <mergeCell ref="B27:B28"/>
    <mergeCell ref="C27:C28"/>
    <mergeCell ref="D27:D28"/>
    <mergeCell ref="C33:D33"/>
    <mergeCell ref="E33:G33"/>
    <mergeCell ref="I24:I26"/>
    <mergeCell ref="I27:I28"/>
    <mergeCell ref="C38:D38"/>
    <mergeCell ref="E36:G36"/>
    <mergeCell ref="E37:G37"/>
    <mergeCell ref="E38:G38"/>
    <mergeCell ref="H34:I34"/>
    <mergeCell ref="H35:I35"/>
    <mergeCell ref="H36:I36"/>
    <mergeCell ref="H37:I37"/>
    <mergeCell ref="A20:A21"/>
    <mergeCell ref="B20:B21"/>
    <mergeCell ref="C20:C21"/>
    <mergeCell ref="D20:D21"/>
    <mergeCell ref="I20:I21"/>
    <mergeCell ref="A39:I39"/>
    <mergeCell ref="A24:A26"/>
    <mergeCell ref="B24:B26"/>
    <mergeCell ref="C24:C26"/>
    <mergeCell ref="D24:D26"/>
    <mergeCell ref="A14:A16"/>
    <mergeCell ref="B14:B16"/>
    <mergeCell ref="C14:C16"/>
    <mergeCell ref="D14:D16"/>
    <mergeCell ref="I14:I16"/>
    <mergeCell ref="A22:A23"/>
    <mergeCell ref="B22:B23"/>
    <mergeCell ref="C22:C23"/>
    <mergeCell ref="D22:D23"/>
    <mergeCell ref="I22:I23"/>
    <mergeCell ref="A1:I9"/>
    <mergeCell ref="A17:A19"/>
    <mergeCell ref="B17:B19"/>
    <mergeCell ref="E24:E25"/>
    <mergeCell ref="F24:F25"/>
    <mergeCell ref="G24:G25"/>
    <mergeCell ref="H24:H25"/>
    <mergeCell ref="C17:C19"/>
    <mergeCell ref="D17:D19"/>
    <mergeCell ref="I17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RePack by Diakov</cp:lastModifiedBy>
  <cp:lastPrinted>2015-07-30T10:41:55Z</cp:lastPrinted>
  <dcterms:created xsi:type="dcterms:W3CDTF">2014-03-17T10:12:55Z</dcterms:created>
  <dcterms:modified xsi:type="dcterms:W3CDTF">2016-06-09T09:39:28Z</dcterms:modified>
  <cp:category/>
  <cp:version/>
  <cp:contentType/>
  <cp:contentStatus/>
</cp:coreProperties>
</file>